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n200\OneDrive\Рабочий стол\"/>
    </mc:Choice>
  </mc:AlternateContent>
  <xr:revisionPtr revIDLastSave="0" documentId="13_ncr:1_{50816EB4-4D33-4DFB-9AD0-7A743ABB3276}" xr6:coauthVersionLast="47" xr6:coauthVersionMax="47" xr10:uidLastSave="{00000000-0000-0000-0000-000000000000}"/>
  <bookViews>
    <workbookView xWindow="1125" yWindow="7515" windowWidth="29010" windowHeight="1221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57" i="1" l="1"/>
  <c r="L157" i="1"/>
  <c r="I176" i="1"/>
  <c r="G176" i="1"/>
  <c r="L100" i="1"/>
  <c r="F81" i="1"/>
  <c r="I62" i="1"/>
  <c r="I195" i="1"/>
  <c r="L195" i="1"/>
  <c r="J176" i="1"/>
  <c r="L138" i="1"/>
  <c r="H138" i="1"/>
  <c r="I138" i="1"/>
  <c r="J138" i="1"/>
  <c r="F100" i="1"/>
  <c r="H100" i="1"/>
  <c r="G100" i="1"/>
  <c r="J100" i="1"/>
  <c r="I100" i="1"/>
  <c r="J81" i="1"/>
  <c r="L81" i="1"/>
  <c r="L43" i="1"/>
  <c r="J43" i="1"/>
  <c r="I43" i="1"/>
  <c r="H43" i="1"/>
  <c r="J195" i="1"/>
  <c r="H195" i="1"/>
  <c r="G138" i="1"/>
  <c r="L176" i="1"/>
  <c r="G157" i="1"/>
  <c r="H157" i="1"/>
  <c r="H119" i="1"/>
  <c r="G119" i="1"/>
  <c r="I119" i="1"/>
  <c r="L119" i="1"/>
  <c r="J119" i="1"/>
  <c r="L62" i="1"/>
  <c r="J62" i="1"/>
  <c r="F43" i="1"/>
  <c r="G43" i="1"/>
  <c r="L24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I196" i="1"/>
  <c r="L196" i="1"/>
  <c r="F196" i="1"/>
  <c r="G196" i="1"/>
</calcChain>
</file>

<file path=xl/sharedStrings.xml><?xml version="1.0" encoding="utf-8"?>
<sst xmlns="http://schemas.openxmlformats.org/spreadsheetml/2006/main" count="281" uniqueCount="82">
  <si>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</si>
  <si>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</si>
  <si>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</si>
  <si>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</si>
  <si>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</si>
  <si>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</si>
  <si>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</si>
  <si>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</si>
  <si>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</si>
  <si>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</si>
  <si>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</si>
  <si>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</si>
  <si>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</si>
  <si>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</si>
  <si>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</si>
  <si>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</si>
  <si>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</si>
  <si>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</si>
  <si>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</si>
  <si>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</si>
  <si>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</si>
  <si>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</si>
  <si>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</si>
  <si>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</si>
  <si>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</si>
  <si>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</si>
  <si>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</si>
  <si>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</si>
  <si>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</si>
  <si>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</si>
  <si>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</si>
  <si>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</si>
  <si>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</si>
  <si>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</si>
  <si>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</si>
  <si>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</si>
  <si>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</si>
  <si>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</si>
  <si>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«ООШ» п. Краснофарфорный</t>
  </si>
  <si>
    <t>6-11 лет</t>
  </si>
  <si>
    <t>Каша рисовая</t>
  </si>
  <si>
    <t>Чай</t>
  </si>
  <si>
    <t>Фрукт по сезону</t>
  </si>
  <si>
    <t>Булочка с сахаром</t>
  </si>
  <si>
    <t>булочное</t>
  </si>
  <si>
    <t>Тефтели с соусом</t>
  </si>
  <si>
    <t>Макароны отварные со сливочным маслом</t>
  </si>
  <si>
    <t>Кисель</t>
  </si>
  <si>
    <t>Хлеб</t>
  </si>
  <si>
    <t>Запеканка творожно-рисовая со сгущеным молоком</t>
  </si>
  <si>
    <t>Булка</t>
  </si>
  <si>
    <t>Котлета рыбная с соусом</t>
  </si>
  <si>
    <t>Картофельное пюре со сливочным маслом</t>
  </si>
  <si>
    <t>Компот</t>
  </si>
  <si>
    <t>Плов с куриным филе</t>
  </si>
  <si>
    <t>Овощи св.</t>
  </si>
  <si>
    <t>овощи</t>
  </si>
  <si>
    <t>Хлеб черный</t>
  </si>
  <si>
    <t>Булочка домашняя</t>
  </si>
  <si>
    <t>Каша геркулесовая</t>
  </si>
  <si>
    <t>Картофель тушеный с куриным филе</t>
  </si>
  <si>
    <t>Котлета куриная с соусом</t>
  </si>
  <si>
    <t>Греча отварная со сливочным маслом</t>
  </si>
  <si>
    <t>Голубцы ленивые (котлетная масса)</t>
  </si>
  <si>
    <t>Макароны с сыром</t>
  </si>
  <si>
    <t>Йогурт</t>
  </si>
  <si>
    <t>кисломолочное</t>
  </si>
  <si>
    <t>Суп вермишелевый</t>
  </si>
  <si>
    <t>Капуста тушеная с колбасой</t>
  </si>
  <si>
    <t>Суп рисовый</t>
  </si>
  <si>
    <t>Борщ со сметаной</t>
  </si>
  <si>
    <t>Суп гороховый</t>
  </si>
  <si>
    <t>Голубцы ленивые (котлета)</t>
  </si>
  <si>
    <t>Щи со сметаной</t>
  </si>
  <si>
    <t>Котлета куриная</t>
  </si>
  <si>
    <t>Греча отварная</t>
  </si>
  <si>
    <t>Котлета рыбная</t>
  </si>
  <si>
    <t>Рис отварной</t>
  </si>
  <si>
    <t>Суп полевой</t>
  </si>
  <si>
    <t>Рагу овощное с куриным филе</t>
  </si>
  <si>
    <t>Директор</t>
  </si>
  <si>
    <t>Толченова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</si>
</sst>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38</v>
      </c>
      <c r="D1" s="55"/>
      <c r="E1" s="55"/>
      <c r="F1" s="12" t="s">
        <v>15</v>
      </c>
      <c r="G1" s="2" t="s">
        <v>16</v>
      </c>
      <c r="H1" s="56" t="s">
        <v>80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81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39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40</v>
      </c>
      <c r="F6" s="40">
        <v>200</v>
      </c>
      <c r="G6" s="40">
        <v>4.0999999999999996</v>
      </c>
      <c r="H6" s="40">
        <v>7.5</v>
      </c>
      <c r="I6" s="40">
        <v>36.5</v>
      </c>
      <c r="J6" s="40">
        <v>231.53</v>
      </c>
      <c r="K6" s="41">
        <v>257</v>
      </c>
      <c r="L6" s="40">
        <v>42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41</v>
      </c>
      <c r="F8" s="43">
        <v>200</v>
      </c>
      <c r="G8" s="43">
        <v>0.3</v>
      </c>
      <c r="H8" s="43">
        <v>0.05</v>
      </c>
      <c r="I8" s="43">
        <v>16.5</v>
      </c>
      <c r="J8" s="43">
        <v>69.400000000000006</v>
      </c>
      <c r="K8" s="44">
        <v>628</v>
      </c>
      <c r="L8" s="43">
        <v>4</v>
      </c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 t="s">
        <v>42</v>
      </c>
      <c r="F10" s="43">
        <v>100</v>
      </c>
      <c r="G10" s="43">
        <v>0.26</v>
      </c>
      <c r="H10" s="43">
        <v>0.17</v>
      </c>
      <c r="I10" s="43">
        <v>11.41</v>
      </c>
      <c r="J10" s="43">
        <v>52</v>
      </c>
      <c r="K10" s="44"/>
      <c r="L10" s="43">
        <v>40.32</v>
      </c>
    </row>
    <row r="11" spans="1:12" ht="15" x14ac:dyDescent="0.25">
      <c r="A11" s="23"/>
      <c r="B11" s="15"/>
      <c r="C11" s="11"/>
      <c r="D11" s="6" t="s">
        <v>44</v>
      </c>
      <c r="E11" s="42" t="s">
        <v>43</v>
      </c>
      <c r="F11" s="43">
        <v>50</v>
      </c>
      <c r="G11" s="43">
        <v>4.16</v>
      </c>
      <c r="H11" s="43">
        <v>8.3000000000000007</v>
      </c>
      <c r="I11" s="43">
        <v>30.2</v>
      </c>
      <c r="J11" s="43">
        <v>217.2</v>
      </c>
      <c r="K11" s="44"/>
      <c r="L11" s="43">
        <v>13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8.82</v>
      </c>
      <c r="H13" s="19">
        <f t="shared" si="0"/>
        <v>16.02</v>
      </c>
      <c r="I13" s="19">
        <f t="shared" si="0"/>
        <v>94.61</v>
      </c>
      <c r="J13" s="19">
        <f t="shared" si="0"/>
        <v>570.13</v>
      </c>
      <c r="K13" s="25"/>
      <c r="L13" s="19">
        <f t="shared" ref="L13" si="1">SUM(L6:L12)</f>
        <v>99.32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67</v>
      </c>
      <c r="F15" s="43">
        <v>200</v>
      </c>
      <c r="G15" s="43">
        <v>5.57</v>
      </c>
      <c r="H15" s="43">
        <v>7.67</v>
      </c>
      <c r="I15" s="43">
        <v>16.600000000000001</v>
      </c>
      <c r="J15" s="43">
        <v>158.12</v>
      </c>
      <c r="K15" s="44">
        <v>147</v>
      </c>
      <c r="L15" s="43">
        <v>18</v>
      </c>
    </row>
    <row r="16" spans="1:12" ht="15" x14ac:dyDescent="0.25">
      <c r="A16" s="23"/>
      <c r="B16" s="15"/>
      <c r="C16" s="11"/>
      <c r="D16" s="7" t="s">
        <v>27</v>
      </c>
      <c r="E16" s="42" t="s">
        <v>68</v>
      </c>
      <c r="F16" s="43">
        <v>125</v>
      </c>
      <c r="G16" s="43">
        <v>5.63</v>
      </c>
      <c r="H16" s="43">
        <v>13.63</v>
      </c>
      <c r="I16" s="43">
        <v>10.130000000000001</v>
      </c>
      <c r="J16" s="43">
        <v>187.5</v>
      </c>
      <c r="K16" s="44">
        <v>210</v>
      </c>
      <c r="L16" s="43">
        <v>42</v>
      </c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41</v>
      </c>
      <c r="F18" s="43">
        <v>200</v>
      </c>
      <c r="G18" s="43">
        <v>0.2</v>
      </c>
      <c r="H18" s="43">
        <v>0</v>
      </c>
      <c r="I18" s="43">
        <v>15.39</v>
      </c>
      <c r="J18" s="43">
        <v>62.3</v>
      </c>
      <c r="K18" s="44">
        <v>628</v>
      </c>
      <c r="L18" s="43">
        <v>4</v>
      </c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57</v>
      </c>
      <c r="F20" s="43">
        <v>30</v>
      </c>
      <c r="G20" s="43">
        <v>2</v>
      </c>
      <c r="H20" s="43">
        <v>0.4</v>
      </c>
      <c r="I20" s="43">
        <v>13.9</v>
      </c>
      <c r="J20" s="43">
        <v>62.4</v>
      </c>
      <c r="K20" s="44"/>
      <c r="L20" s="43">
        <v>4.5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555</v>
      </c>
      <c r="G23" s="19">
        <f t="shared" ref="G23:J23" si="2">SUM(G14:G22)</f>
        <v>13.399999999999999</v>
      </c>
      <c r="H23" s="19">
        <f t="shared" si="2"/>
        <v>21.7</v>
      </c>
      <c r="I23" s="19">
        <f t="shared" si="2"/>
        <v>56.02</v>
      </c>
      <c r="J23" s="19">
        <f t="shared" si="2"/>
        <v>470.32</v>
      </c>
      <c r="K23" s="25"/>
      <c r="L23" s="19">
        <f t="shared" ref="L23" si="3">SUM(L14:L22)</f>
        <v>68.5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1105</v>
      </c>
      <c r="G24" s="32">
        <f t="shared" ref="G24:J24" si="4">G13+G23</f>
        <v>22.22</v>
      </c>
      <c r="H24" s="32">
        <f t="shared" si="4"/>
        <v>37.72</v>
      </c>
      <c r="I24" s="32">
        <f t="shared" si="4"/>
        <v>150.63</v>
      </c>
      <c r="J24" s="32">
        <f t="shared" si="4"/>
        <v>1040.45</v>
      </c>
      <c r="K24" s="32"/>
      <c r="L24" s="32">
        <f t="shared" ref="L24" si="5">L13+L23</f>
        <v>167.82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45</v>
      </c>
      <c r="F25" s="40">
        <v>140</v>
      </c>
      <c r="G25" s="40">
        <v>10.1</v>
      </c>
      <c r="H25" s="40">
        <v>25</v>
      </c>
      <c r="I25" s="40">
        <v>11.4</v>
      </c>
      <c r="J25" s="40">
        <v>152.19999999999999</v>
      </c>
      <c r="K25" s="41">
        <v>427</v>
      </c>
      <c r="L25" s="40">
        <v>56</v>
      </c>
    </row>
    <row r="26" spans="1:12" ht="15" x14ac:dyDescent="0.25">
      <c r="A26" s="14"/>
      <c r="B26" s="15"/>
      <c r="C26" s="11"/>
      <c r="D26" s="6" t="s">
        <v>28</v>
      </c>
      <c r="E26" s="42" t="s">
        <v>46</v>
      </c>
      <c r="F26" s="43">
        <v>150</v>
      </c>
      <c r="G26" s="43">
        <v>5.8</v>
      </c>
      <c r="H26" s="43">
        <v>5</v>
      </c>
      <c r="I26" s="43">
        <v>37</v>
      </c>
      <c r="J26" s="43">
        <v>216</v>
      </c>
      <c r="K26" s="44">
        <v>273</v>
      </c>
      <c r="L26" s="43">
        <v>20</v>
      </c>
    </row>
    <row r="27" spans="1:12" ht="15" x14ac:dyDescent="0.25">
      <c r="A27" s="14"/>
      <c r="B27" s="15"/>
      <c r="C27" s="11"/>
      <c r="D27" s="7" t="s">
        <v>21</v>
      </c>
      <c r="E27" s="42" t="s">
        <v>47</v>
      </c>
      <c r="F27" s="43">
        <v>200</v>
      </c>
      <c r="G27" s="43">
        <v>0.26</v>
      </c>
      <c r="H27" s="43">
        <v>4.7E-2</v>
      </c>
      <c r="I27" s="43">
        <v>13.79</v>
      </c>
      <c r="J27" s="43">
        <v>105.25</v>
      </c>
      <c r="K27" s="44">
        <v>561</v>
      </c>
      <c r="L27" s="43">
        <v>15</v>
      </c>
    </row>
    <row r="28" spans="1:12" ht="15" x14ac:dyDescent="0.25">
      <c r="A28" s="14"/>
      <c r="B28" s="15"/>
      <c r="C28" s="11"/>
      <c r="D28" s="7" t="s">
        <v>22</v>
      </c>
      <c r="E28" s="42" t="s">
        <v>48</v>
      </c>
      <c r="F28" s="43">
        <v>40</v>
      </c>
      <c r="G28" s="43">
        <v>4</v>
      </c>
      <c r="H28" s="43">
        <v>0.8</v>
      </c>
      <c r="I28" s="43">
        <v>27.8</v>
      </c>
      <c r="J28" s="43">
        <v>62.4</v>
      </c>
      <c r="K28" s="44"/>
      <c r="L28" s="43">
        <v>8.32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20.16</v>
      </c>
      <c r="H32" s="19">
        <f t="shared" ref="H32" si="7">SUM(H25:H31)</f>
        <v>30.847000000000001</v>
      </c>
      <c r="I32" s="19">
        <f t="shared" ref="I32" si="8">SUM(I25:I31)</f>
        <v>89.99</v>
      </c>
      <c r="J32" s="19">
        <f t="shared" ref="J32:L32" si="9">SUM(J25:J31)</f>
        <v>535.85</v>
      </c>
      <c r="K32" s="25"/>
      <c r="L32" s="19">
        <f t="shared" si="9"/>
        <v>99.32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69</v>
      </c>
      <c r="F34" s="43">
        <v>200</v>
      </c>
      <c r="G34" s="43">
        <v>5.0999999999999996</v>
      </c>
      <c r="H34" s="43">
        <v>5.6</v>
      </c>
      <c r="I34" s="43">
        <v>14.2</v>
      </c>
      <c r="J34" s="43">
        <v>127.9</v>
      </c>
      <c r="K34" s="44">
        <v>153</v>
      </c>
      <c r="L34" s="43">
        <v>18</v>
      </c>
    </row>
    <row r="35" spans="1:12" ht="15" x14ac:dyDescent="0.25">
      <c r="A35" s="14"/>
      <c r="B35" s="15"/>
      <c r="C35" s="11"/>
      <c r="D35" s="7" t="s">
        <v>27</v>
      </c>
      <c r="E35" s="42" t="s">
        <v>60</v>
      </c>
      <c r="F35" s="43">
        <v>125</v>
      </c>
      <c r="G35" s="43">
        <v>7.75</v>
      </c>
      <c r="H35" s="43">
        <v>15.5</v>
      </c>
      <c r="I35" s="43">
        <v>17.5</v>
      </c>
      <c r="J35" s="43">
        <v>241.63</v>
      </c>
      <c r="K35" s="44"/>
      <c r="L35" s="43">
        <v>42</v>
      </c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 t="s">
        <v>41</v>
      </c>
      <c r="F37" s="43">
        <v>200</v>
      </c>
      <c r="G37" s="43">
        <v>0.2</v>
      </c>
      <c r="H37" s="43">
        <v>0</v>
      </c>
      <c r="I37" s="43">
        <v>15.39</v>
      </c>
      <c r="J37" s="43">
        <v>62.3</v>
      </c>
      <c r="K37" s="44">
        <v>628</v>
      </c>
      <c r="L37" s="43">
        <v>4</v>
      </c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 t="s">
        <v>57</v>
      </c>
      <c r="F39" s="43">
        <v>30</v>
      </c>
      <c r="G39" s="43">
        <v>2</v>
      </c>
      <c r="H39" s="43">
        <v>0.4</v>
      </c>
      <c r="I39" s="43">
        <v>13.9</v>
      </c>
      <c r="J39" s="43">
        <v>62.4</v>
      </c>
      <c r="K39" s="44"/>
      <c r="L39" s="43">
        <v>4.5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555</v>
      </c>
      <c r="G42" s="19">
        <f t="shared" ref="G42" si="10">SUM(G33:G41)</f>
        <v>15.049999999999999</v>
      </c>
      <c r="H42" s="19">
        <f t="shared" ref="H42" si="11">SUM(H33:H41)</f>
        <v>21.5</v>
      </c>
      <c r="I42" s="19">
        <f t="shared" ref="I42" si="12">SUM(I33:I41)</f>
        <v>60.99</v>
      </c>
      <c r="J42" s="19">
        <f t="shared" ref="J42:L42" si="13">SUM(J33:J41)</f>
        <v>494.22999999999996</v>
      </c>
      <c r="K42" s="25"/>
      <c r="L42" s="19">
        <f t="shared" si="13"/>
        <v>68.5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1085</v>
      </c>
      <c r="G43" s="32">
        <f t="shared" ref="G43" si="14">G32+G42</f>
        <v>35.21</v>
      </c>
      <c r="H43" s="32">
        <f t="shared" ref="H43" si="15">H32+H42</f>
        <v>52.347000000000001</v>
      </c>
      <c r="I43" s="32">
        <f t="shared" ref="I43" si="16">I32+I42</f>
        <v>150.97999999999999</v>
      </c>
      <c r="J43" s="32">
        <f t="shared" ref="J43:L43" si="17">J32+J42</f>
        <v>1030.08</v>
      </c>
      <c r="K43" s="32"/>
      <c r="L43" s="32">
        <f t="shared" si="17"/>
        <v>167.82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49</v>
      </c>
      <c r="F44" s="40">
        <v>170</v>
      </c>
      <c r="G44" s="40">
        <v>14.98</v>
      </c>
      <c r="H44" s="40">
        <v>12.8</v>
      </c>
      <c r="I44" s="40">
        <v>68.2</v>
      </c>
      <c r="J44" s="40">
        <v>300.39999999999998</v>
      </c>
      <c r="K44" s="41">
        <v>297</v>
      </c>
      <c r="L44" s="40">
        <v>56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41</v>
      </c>
      <c r="F46" s="43">
        <v>200</v>
      </c>
      <c r="G46" s="43">
        <v>0</v>
      </c>
      <c r="H46" s="43">
        <v>0</v>
      </c>
      <c r="I46" s="43">
        <v>29.08</v>
      </c>
      <c r="J46" s="43">
        <v>69.400000000000006</v>
      </c>
      <c r="K46" s="44">
        <v>645</v>
      </c>
      <c r="L46" s="43">
        <v>4</v>
      </c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 t="s">
        <v>42</v>
      </c>
      <c r="F48" s="43">
        <v>100</v>
      </c>
      <c r="G48" s="43">
        <v>0</v>
      </c>
      <c r="H48" s="43">
        <v>0</v>
      </c>
      <c r="I48" s="43">
        <v>4</v>
      </c>
      <c r="J48" s="43">
        <v>52</v>
      </c>
      <c r="K48" s="44"/>
      <c r="L48" s="43">
        <v>34.32</v>
      </c>
    </row>
    <row r="49" spans="1:12" ht="15" x14ac:dyDescent="0.25">
      <c r="A49" s="23"/>
      <c r="B49" s="15"/>
      <c r="C49" s="11"/>
      <c r="D49" s="6" t="s">
        <v>44</v>
      </c>
      <c r="E49" s="42" t="s">
        <v>50</v>
      </c>
      <c r="F49" s="43">
        <v>30</v>
      </c>
      <c r="G49" s="43">
        <v>4.16</v>
      </c>
      <c r="H49" s="43">
        <v>8.3000000000000007</v>
      </c>
      <c r="I49" s="43">
        <v>30.2</v>
      </c>
      <c r="J49" s="43">
        <v>53.2</v>
      </c>
      <c r="K49" s="44"/>
      <c r="L49" s="43">
        <v>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19.14</v>
      </c>
      <c r="H51" s="19">
        <f t="shared" ref="H51" si="19">SUM(H44:H50)</f>
        <v>21.1</v>
      </c>
      <c r="I51" s="19">
        <f t="shared" ref="I51" si="20">SUM(I44:I50)</f>
        <v>131.47999999999999</v>
      </c>
      <c r="J51" s="19">
        <f t="shared" ref="J51:L51" si="21">SUM(J44:J50)</f>
        <v>474.99999999999994</v>
      </c>
      <c r="K51" s="25"/>
      <c r="L51" s="19">
        <f t="shared" si="21"/>
        <v>99.32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70</v>
      </c>
      <c r="F53" s="43">
        <v>200</v>
      </c>
      <c r="G53" s="43">
        <v>1.57</v>
      </c>
      <c r="H53" s="43">
        <v>4.9000000000000004</v>
      </c>
      <c r="I53" s="43">
        <v>7.22</v>
      </c>
      <c r="J53" s="43">
        <v>82.3</v>
      </c>
      <c r="K53" s="44">
        <v>110</v>
      </c>
      <c r="L53" s="43">
        <v>20</v>
      </c>
    </row>
    <row r="54" spans="1:12" ht="15" x14ac:dyDescent="0.25">
      <c r="A54" s="23"/>
      <c r="B54" s="15"/>
      <c r="C54" s="11"/>
      <c r="D54" s="7" t="s">
        <v>27</v>
      </c>
      <c r="E54" s="42" t="s">
        <v>64</v>
      </c>
      <c r="F54" s="43">
        <v>170</v>
      </c>
      <c r="G54" s="43">
        <v>9.4</v>
      </c>
      <c r="H54" s="43">
        <v>13.5</v>
      </c>
      <c r="I54" s="43">
        <v>36</v>
      </c>
      <c r="J54" s="43">
        <v>394.2</v>
      </c>
      <c r="K54" s="44">
        <v>273</v>
      </c>
      <c r="L54" s="43">
        <v>40</v>
      </c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41</v>
      </c>
      <c r="F56" s="43">
        <v>200</v>
      </c>
      <c r="G56" s="43">
        <v>0.2</v>
      </c>
      <c r="H56" s="43">
        <v>0</v>
      </c>
      <c r="I56" s="43">
        <v>15.39</v>
      </c>
      <c r="J56" s="43">
        <v>62.3</v>
      </c>
      <c r="K56" s="44">
        <v>628</v>
      </c>
      <c r="L56" s="43">
        <v>4</v>
      </c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57</v>
      </c>
      <c r="F58" s="43">
        <v>30</v>
      </c>
      <c r="G58" s="43">
        <v>2</v>
      </c>
      <c r="H58" s="43">
        <v>0.4</v>
      </c>
      <c r="I58" s="43">
        <v>13.9</v>
      </c>
      <c r="J58" s="43">
        <v>62.4</v>
      </c>
      <c r="K58" s="44"/>
      <c r="L58" s="43">
        <v>4.5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600</v>
      </c>
      <c r="G61" s="19">
        <f t="shared" ref="G61" si="22">SUM(G52:G60)</f>
        <v>13.17</v>
      </c>
      <c r="H61" s="19">
        <f t="shared" ref="H61" si="23">SUM(H52:H60)</f>
        <v>18.799999999999997</v>
      </c>
      <c r="I61" s="19">
        <f t="shared" ref="I61" si="24">SUM(I52:I60)</f>
        <v>72.510000000000005</v>
      </c>
      <c r="J61" s="19">
        <f t="shared" ref="J61:L61" si="25">SUM(J52:J60)</f>
        <v>601.19999999999993</v>
      </c>
      <c r="K61" s="25"/>
      <c r="L61" s="19">
        <f t="shared" si="25"/>
        <v>68.5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1100</v>
      </c>
      <c r="G62" s="32">
        <f t="shared" ref="G62" si="26">G51+G61</f>
        <v>32.31</v>
      </c>
      <c r="H62" s="32">
        <f t="shared" ref="H62" si="27">H51+H61</f>
        <v>39.9</v>
      </c>
      <c r="I62" s="32">
        <f t="shared" ref="I62" si="28">I51+I61</f>
        <v>203.99</v>
      </c>
      <c r="J62" s="32">
        <f t="shared" ref="J62:L62" si="29">J51+J61</f>
        <v>1076.1999999999998</v>
      </c>
      <c r="K62" s="32"/>
      <c r="L62" s="32">
        <f t="shared" si="29"/>
        <v>167.82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51</v>
      </c>
      <c r="F63" s="40">
        <v>115</v>
      </c>
      <c r="G63" s="40">
        <v>5.9</v>
      </c>
      <c r="H63" s="40">
        <v>7.9</v>
      </c>
      <c r="I63" s="40">
        <v>18.78</v>
      </c>
      <c r="J63" s="40">
        <v>170</v>
      </c>
      <c r="K63" s="41"/>
      <c r="L63" s="40">
        <v>39</v>
      </c>
    </row>
    <row r="64" spans="1:12" ht="15" x14ac:dyDescent="0.25">
      <c r="A64" s="23"/>
      <c r="B64" s="15"/>
      <c r="C64" s="11"/>
      <c r="D64" s="6" t="s">
        <v>28</v>
      </c>
      <c r="E64" s="42" t="s">
        <v>52</v>
      </c>
      <c r="F64" s="43">
        <v>150</v>
      </c>
      <c r="G64" s="43">
        <v>4.07</v>
      </c>
      <c r="H64" s="43">
        <v>5.39</v>
      </c>
      <c r="I64" s="43">
        <v>22.06</v>
      </c>
      <c r="J64" s="43">
        <v>150</v>
      </c>
      <c r="K64" s="44">
        <v>472</v>
      </c>
      <c r="L64" s="43">
        <v>34</v>
      </c>
    </row>
    <row r="65" spans="1:12" ht="15" x14ac:dyDescent="0.25">
      <c r="A65" s="23"/>
      <c r="B65" s="15"/>
      <c r="C65" s="11"/>
      <c r="D65" s="7" t="s">
        <v>21</v>
      </c>
      <c r="E65" s="42" t="s">
        <v>53</v>
      </c>
      <c r="F65" s="43">
        <v>200</v>
      </c>
      <c r="G65" s="43">
        <v>0.26</v>
      </c>
      <c r="H65" s="43">
        <v>4.7E-2</v>
      </c>
      <c r="I65" s="43">
        <v>13.79</v>
      </c>
      <c r="J65" s="43">
        <v>69.41</v>
      </c>
      <c r="K65" s="44">
        <v>586</v>
      </c>
      <c r="L65" s="43">
        <v>15</v>
      </c>
    </row>
    <row r="66" spans="1:12" ht="15" x14ac:dyDescent="0.25">
      <c r="A66" s="23"/>
      <c r="B66" s="15"/>
      <c r="C66" s="11"/>
      <c r="D66" s="7" t="s">
        <v>22</v>
      </c>
      <c r="E66" s="42" t="s">
        <v>48</v>
      </c>
      <c r="F66" s="43">
        <v>35</v>
      </c>
      <c r="G66" s="43">
        <v>2</v>
      </c>
      <c r="H66" s="43">
        <v>0.4</v>
      </c>
      <c r="I66" s="43">
        <v>13.9</v>
      </c>
      <c r="J66" s="43">
        <v>124.8</v>
      </c>
      <c r="K66" s="44"/>
      <c r="L66" s="43">
        <v>11.32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12.23</v>
      </c>
      <c r="H70" s="19">
        <f t="shared" ref="H70" si="31">SUM(H63:H69)</f>
        <v>13.737</v>
      </c>
      <c r="I70" s="19">
        <f t="shared" ref="I70" si="32">SUM(I63:I69)</f>
        <v>68.53</v>
      </c>
      <c r="J70" s="19">
        <f t="shared" ref="J70:L70" si="33">SUM(J63:J69)</f>
        <v>514.20999999999992</v>
      </c>
      <c r="K70" s="25"/>
      <c r="L70" s="19">
        <f t="shared" si="33"/>
        <v>99.32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71</v>
      </c>
      <c r="F72" s="43">
        <v>200</v>
      </c>
      <c r="G72" s="43">
        <v>5.57</v>
      </c>
      <c r="H72" s="43">
        <v>7.67</v>
      </c>
      <c r="I72" s="43">
        <v>16.600000000000001</v>
      </c>
      <c r="J72" s="43">
        <v>158.12</v>
      </c>
      <c r="K72" s="44">
        <v>138</v>
      </c>
      <c r="L72" s="43">
        <v>18</v>
      </c>
    </row>
    <row r="73" spans="1:12" ht="15" x14ac:dyDescent="0.25">
      <c r="A73" s="23"/>
      <c r="B73" s="15"/>
      <c r="C73" s="11"/>
      <c r="D73" s="7" t="s">
        <v>27</v>
      </c>
      <c r="E73" s="42" t="s">
        <v>72</v>
      </c>
      <c r="F73" s="43">
        <v>150</v>
      </c>
      <c r="G73" s="43">
        <v>10.68</v>
      </c>
      <c r="H73" s="43">
        <v>13.31</v>
      </c>
      <c r="I73" s="43">
        <v>13.85</v>
      </c>
      <c r="J73" s="43">
        <v>219</v>
      </c>
      <c r="K73" s="44">
        <v>306</v>
      </c>
      <c r="L73" s="43">
        <v>40</v>
      </c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 t="s">
        <v>41</v>
      </c>
      <c r="F75" s="43">
        <v>200</v>
      </c>
      <c r="G75" s="43">
        <v>0.2</v>
      </c>
      <c r="H75" s="43">
        <v>0</v>
      </c>
      <c r="I75" s="43">
        <v>15.39</v>
      </c>
      <c r="J75" s="43">
        <v>62.3</v>
      </c>
      <c r="K75" s="44">
        <v>628</v>
      </c>
      <c r="L75" s="43">
        <v>4</v>
      </c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57</v>
      </c>
      <c r="F77" s="43">
        <v>50</v>
      </c>
      <c r="G77" s="43">
        <v>3</v>
      </c>
      <c r="H77" s="43">
        <v>0.6</v>
      </c>
      <c r="I77" s="43">
        <v>20.8</v>
      </c>
      <c r="J77" s="43">
        <v>93.6</v>
      </c>
      <c r="K77" s="44"/>
      <c r="L77" s="43">
        <v>6.5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600</v>
      </c>
      <c r="G80" s="19">
        <f t="shared" ref="G80" si="34">SUM(G71:G79)</f>
        <v>19.45</v>
      </c>
      <c r="H80" s="19">
        <f t="shared" ref="H80" si="35">SUM(H71:H79)</f>
        <v>21.580000000000002</v>
      </c>
      <c r="I80" s="19">
        <f t="shared" ref="I80" si="36">SUM(I71:I79)</f>
        <v>66.64</v>
      </c>
      <c r="J80" s="19">
        <f t="shared" ref="J80:L80" si="37">SUM(J71:J79)</f>
        <v>533.02</v>
      </c>
      <c r="K80" s="25"/>
      <c r="L80" s="19">
        <f t="shared" si="37"/>
        <v>68.5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1100</v>
      </c>
      <c r="G81" s="32">
        <f t="shared" ref="G81" si="38">G70+G80</f>
        <v>31.68</v>
      </c>
      <c r="H81" s="32">
        <f t="shared" ref="H81" si="39">H70+H80</f>
        <v>35.317</v>
      </c>
      <c r="I81" s="32">
        <f t="shared" ref="I81" si="40">I70+I80</f>
        <v>135.17000000000002</v>
      </c>
      <c r="J81" s="32">
        <f t="shared" ref="J81:L81" si="41">J70+J80</f>
        <v>1047.23</v>
      </c>
      <c r="K81" s="32"/>
      <c r="L81" s="32">
        <f t="shared" si="41"/>
        <v>167.82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54</v>
      </c>
      <c r="F82" s="40">
        <v>150</v>
      </c>
      <c r="G82" s="40">
        <v>11.4</v>
      </c>
      <c r="H82" s="40">
        <v>14.7</v>
      </c>
      <c r="I82" s="40">
        <v>31.7</v>
      </c>
      <c r="J82" s="40">
        <v>207.15</v>
      </c>
      <c r="K82" s="41">
        <v>403</v>
      </c>
      <c r="L82" s="40">
        <v>50</v>
      </c>
    </row>
    <row r="83" spans="1:12" ht="15" x14ac:dyDescent="0.25">
      <c r="A83" s="23"/>
      <c r="B83" s="15"/>
      <c r="C83" s="11"/>
      <c r="D83" s="6" t="s">
        <v>56</v>
      </c>
      <c r="E83" s="42" t="s">
        <v>55</v>
      </c>
      <c r="F83" s="43">
        <v>60</v>
      </c>
      <c r="G83" s="43">
        <v>0.48</v>
      </c>
      <c r="H83" s="43">
        <v>0.06</v>
      </c>
      <c r="I83" s="43">
        <v>1.68</v>
      </c>
      <c r="J83" s="43">
        <v>9</v>
      </c>
      <c r="K83" s="44"/>
      <c r="L83" s="43">
        <v>20</v>
      </c>
    </row>
    <row r="84" spans="1:12" ht="15" x14ac:dyDescent="0.25">
      <c r="A84" s="23"/>
      <c r="B84" s="15"/>
      <c r="C84" s="11"/>
      <c r="D84" s="7" t="s">
        <v>21</v>
      </c>
      <c r="E84" s="42" t="s">
        <v>41</v>
      </c>
      <c r="F84" s="43">
        <v>200</v>
      </c>
      <c r="G84" s="43">
        <v>0.26</v>
      </c>
      <c r="H84" s="43">
        <v>4.7E-2</v>
      </c>
      <c r="I84" s="43">
        <v>13.79</v>
      </c>
      <c r="J84" s="43">
        <v>105.25</v>
      </c>
      <c r="K84" s="44">
        <v>628</v>
      </c>
      <c r="L84" s="43">
        <v>4</v>
      </c>
    </row>
    <row r="85" spans="1:12" ht="15" x14ac:dyDescent="0.25">
      <c r="A85" s="23"/>
      <c r="B85" s="15"/>
      <c r="C85" s="11"/>
      <c r="D85" s="7" t="s">
        <v>22</v>
      </c>
      <c r="E85" s="42" t="s">
        <v>57</v>
      </c>
      <c r="F85" s="43">
        <v>40</v>
      </c>
      <c r="G85" s="43">
        <v>2</v>
      </c>
      <c r="H85" s="43">
        <v>0.4</v>
      </c>
      <c r="I85" s="43">
        <v>13.9</v>
      </c>
      <c r="J85" s="43">
        <v>62.4</v>
      </c>
      <c r="K85" s="44"/>
      <c r="L85" s="43">
        <v>12.32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44</v>
      </c>
      <c r="E87" s="42" t="s">
        <v>58</v>
      </c>
      <c r="F87" s="43">
        <v>50</v>
      </c>
      <c r="G87" s="43">
        <v>4.16</v>
      </c>
      <c r="H87" s="43">
        <v>8.3000000000000007</v>
      </c>
      <c r="I87" s="43">
        <v>30.2</v>
      </c>
      <c r="J87" s="43">
        <v>212.7</v>
      </c>
      <c r="K87" s="44"/>
      <c r="L87" s="43">
        <v>13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18.3</v>
      </c>
      <c r="H89" s="19">
        <f t="shared" ref="H89" si="43">SUM(H82:H88)</f>
        <v>23.507000000000001</v>
      </c>
      <c r="I89" s="19">
        <f t="shared" ref="I89" si="44">SUM(I82:I88)</f>
        <v>91.27</v>
      </c>
      <c r="J89" s="19">
        <f t="shared" ref="J89:L89" si="45">SUM(J82:J88)</f>
        <v>596.5</v>
      </c>
      <c r="K89" s="25"/>
      <c r="L89" s="19">
        <f t="shared" si="45"/>
        <v>99.32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73</v>
      </c>
      <c r="F91" s="43">
        <v>200</v>
      </c>
      <c r="G91" s="43">
        <v>8</v>
      </c>
      <c r="H91" s="43">
        <v>7.75</v>
      </c>
      <c r="I91" s="43">
        <v>15.48</v>
      </c>
      <c r="J91" s="43">
        <v>163.9</v>
      </c>
      <c r="K91" s="44">
        <v>120</v>
      </c>
      <c r="L91" s="43">
        <v>19</v>
      </c>
    </row>
    <row r="92" spans="1:12" ht="15" x14ac:dyDescent="0.25">
      <c r="A92" s="23"/>
      <c r="B92" s="15"/>
      <c r="C92" s="11"/>
      <c r="D92" s="7" t="s">
        <v>27</v>
      </c>
      <c r="E92" s="42" t="s">
        <v>74</v>
      </c>
      <c r="F92" s="43">
        <v>50</v>
      </c>
      <c r="G92" s="43">
        <v>8.4</v>
      </c>
      <c r="H92" s="43">
        <v>9.1</v>
      </c>
      <c r="I92" s="43">
        <v>8.1999999999999993</v>
      </c>
      <c r="J92" s="43">
        <v>160</v>
      </c>
      <c r="K92" s="44">
        <v>378</v>
      </c>
      <c r="L92" s="43">
        <v>28</v>
      </c>
    </row>
    <row r="93" spans="1:12" ht="15" x14ac:dyDescent="0.25">
      <c r="A93" s="23"/>
      <c r="B93" s="15"/>
      <c r="C93" s="11"/>
      <c r="D93" s="7" t="s">
        <v>28</v>
      </c>
      <c r="E93" s="42" t="s">
        <v>75</v>
      </c>
      <c r="F93" s="43">
        <v>100</v>
      </c>
      <c r="G93" s="43">
        <v>3.8</v>
      </c>
      <c r="H93" s="43">
        <v>6.1</v>
      </c>
      <c r="I93" s="43">
        <v>40</v>
      </c>
      <c r="J93" s="43">
        <v>230</v>
      </c>
      <c r="K93" s="44">
        <v>463</v>
      </c>
      <c r="L93" s="43">
        <v>15</v>
      </c>
    </row>
    <row r="94" spans="1:12" ht="15" x14ac:dyDescent="0.25">
      <c r="A94" s="23"/>
      <c r="B94" s="15"/>
      <c r="C94" s="11"/>
      <c r="D94" s="7" t="s">
        <v>29</v>
      </c>
      <c r="E94" s="42" t="s">
        <v>41</v>
      </c>
      <c r="F94" s="43">
        <v>200</v>
      </c>
      <c r="G94" s="43">
        <v>0.2</v>
      </c>
      <c r="H94" s="43">
        <v>0</v>
      </c>
      <c r="I94" s="43">
        <v>15.39</v>
      </c>
      <c r="J94" s="43">
        <v>62.3</v>
      </c>
      <c r="K94" s="44">
        <v>628</v>
      </c>
      <c r="L94" s="43">
        <v>4</v>
      </c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57</v>
      </c>
      <c r="F96" s="43">
        <v>20</v>
      </c>
      <c r="G96" s="43">
        <v>2</v>
      </c>
      <c r="H96" s="43">
        <v>0.4</v>
      </c>
      <c r="I96" s="43">
        <v>13.9</v>
      </c>
      <c r="J96" s="43">
        <v>62.4</v>
      </c>
      <c r="K96" s="44"/>
      <c r="L96" s="43">
        <v>2.5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570</v>
      </c>
      <c r="G99" s="19">
        <f t="shared" ref="G99" si="46">SUM(G90:G98)</f>
        <v>22.4</v>
      </c>
      <c r="H99" s="19">
        <f t="shared" ref="H99" si="47">SUM(H90:H98)</f>
        <v>23.35</v>
      </c>
      <c r="I99" s="19">
        <f t="shared" ref="I99" si="48">SUM(I90:I98)</f>
        <v>92.97</v>
      </c>
      <c r="J99" s="19">
        <f t="shared" ref="J99:L99" si="49">SUM(J90:J98)</f>
        <v>678.59999999999991</v>
      </c>
      <c r="K99" s="25"/>
      <c r="L99" s="19">
        <f t="shared" si="49"/>
        <v>68.5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1070</v>
      </c>
      <c r="G100" s="32">
        <f t="shared" ref="G100" si="50">G89+G99</f>
        <v>40.700000000000003</v>
      </c>
      <c r="H100" s="32">
        <f t="shared" ref="H100" si="51">H89+H99</f>
        <v>46.856999999999999</v>
      </c>
      <c r="I100" s="32">
        <f t="shared" ref="I100" si="52">I89+I99</f>
        <v>184.24</v>
      </c>
      <c r="J100" s="32">
        <f t="shared" ref="J100:L100" si="53">J89+J99</f>
        <v>1275.0999999999999</v>
      </c>
      <c r="K100" s="32"/>
      <c r="L100" s="32">
        <f t="shared" si="53"/>
        <v>167.82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59</v>
      </c>
      <c r="F101" s="40">
        <v>200</v>
      </c>
      <c r="G101" s="40">
        <v>4.0999999999999996</v>
      </c>
      <c r="H101" s="40">
        <v>7.5</v>
      </c>
      <c r="I101" s="40">
        <v>36.5</v>
      </c>
      <c r="J101" s="40">
        <v>231.53</v>
      </c>
      <c r="K101" s="41">
        <v>257</v>
      </c>
      <c r="L101" s="40">
        <v>42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41</v>
      </c>
      <c r="F103" s="43">
        <v>200</v>
      </c>
      <c r="G103" s="43">
        <v>0.3</v>
      </c>
      <c r="H103" s="43">
        <v>0.05</v>
      </c>
      <c r="I103" s="43">
        <v>16.5</v>
      </c>
      <c r="J103" s="43">
        <v>69.400000000000006</v>
      </c>
      <c r="K103" s="44">
        <v>628</v>
      </c>
      <c r="L103" s="43">
        <v>4</v>
      </c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42</v>
      </c>
      <c r="F105" s="43">
        <v>100</v>
      </c>
      <c r="G105" s="43">
        <v>0.26</v>
      </c>
      <c r="H105" s="43">
        <v>0.17</v>
      </c>
      <c r="I105" s="43">
        <v>11.41</v>
      </c>
      <c r="J105" s="43">
        <v>52</v>
      </c>
      <c r="K105" s="44"/>
      <c r="L105" s="43">
        <v>40.32</v>
      </c>
    </row>
    <row r="106" spans="1:12" ht="15" x14ac:dyDescent="0.25">
      <c r="A106" s="23"/>
      <c r="B106" s="15"/>
      <c r="C106" s="11"/>
      <c r="D106" s="6" t="s">
        <v>44</v>
      </c>
      <c r="E106" s="42" t="s">
        <v>43</v>
      </c>
      <c r="F106" s="43">
        <v>50</v>
      </c>
      <c r="G106" s="43">
        <v>4.16</v>
      </c>
      <c r="H106" s="43">
        <v>8.3000000000000007</v>
      </c>
      <c r="I106" s="43">
        <v>30.2</v>
      </c>
      <c r="J106" s="43">
        <v>217.2</v>
      </c>
      <c r="K106" s="44"/>
      <c r="L106" s="43">
        <v>13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550</v>
      </c>
      <c r="G108" s="19">
        <f t="shared" ref="G108:J108" si="54">SUM(G101:G107)</f>
        <v>8.82</v>
      </c>
      <c r="H108" s="19">
        <f t="shared" si="54"/>
        <v>16.02</v>
      </c>
      <c r="I108" s="19">
        <f t="shared" si="54"/>
        <v>94.61</v>
      </c>
      <c r="J108" s="19">
        <f t="shared" si="54"/>
        <v>570.13</v>
      </c>
      <c r="K108" s="25"/>
      <c r="L108" s="19">
        <f t="shared" ref="L108" si="55">SUM(L101:L107)</f>
        <v>99.32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71</v>
      </c>
      <c r="F110" s="43">
        <v>200</v>
      </c>
      <c r="G110" s="43">
        <v>5.57</v>
      </c>
      <c r="H110" s="43">
        <v>7.67</v>
      </c>
      <c r="I110" s="43">
        <v>16.600000000000001</v>
      </c>
      <c r="J110" s="43">
        <v>158.12</v>
      </c>
      <c r="K110" s="44">
        <v>138</v>
      </c>
      <c r="L110" s="43">
        <v>18</v>
      </c>
    </row>
    <row r="111" spans="1:12" ht="15" x14ac:dyDescent="0.25">
      <c r="A111" s="23"/>
      <c r="B111" s="15"/>
      <c r="C111" s="11"/>
      <c r="D111" s="7" t="s">
        <v>27</v>
      </c>
      <c r="E111" s="42" t="s">
        <v>54</v>
      </c>
      <c r="F111" s="43">
        <v>125</v>
      </c>
      <c r="G111" s="43">
        <v>11.4</v>
      </c>
      <c r="H111" s="43">
        <v>14.7</v>
      </c>
      <c r="I111" s="43">
        <v>31.7</v>
      </c>
      <c r="J111" s="43">
        <v>304.89999999999998</v>
      </c>
      <c r="K111" s="44">
        <v>403</v>
      </c>
      <c r="L111" s="43">
        <v>43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41</v>
      </c>
      <c r="F113" s="43">
        <v>200</v>
      </c>
      <c r="G113" s="43">
        <v>0.2</v>
      </c>
      <c r="H113" s="43">
        <v>0</v>
      </c>
      <c r="I113" s="43">
        <v>15.39</v>
      </c>
      <c r="J113" s="43">
        <v>62.3</v>
      </c>
      <c r="K113" s="44">
        <v>628</v>
      </c>
      <c r="L113" s="43">
        <v>4</v>
      </c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57</v>
      </c>
      <c r="F115" s="43">
        <v>30</v>
      </c>
      <c r="G115" s="43">
        <v>2</v>
      </c>
      <c r="H115" s="43">
        <v>0.4</v>
      </c>
      <c r="I115" s="43">
        <v>13.9</v>
      </c>
      <c r="J115" s="43">
        <v>62.4</v>
      </c>
      <c r="K115" s="44"/>
      <c r="L115" s="43">
        <v>3.5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555</v>
      </c>
      <c r="G118" s="19">
        <f t="shared" ref="G118:J118" si="56">SUM(G109:G117)</f>
        <v>19.169999999999998</v>
      </c>
      <c r="H118" s="19">
        <f t="shared" si="56"/>
        <v>22.769999999999996</v>
      </c>
      <c r="I118" s="19">
        <f t="shared" si="56"/>
        <v>77.59</v>
      </c>
      <c r="J118" s="19">
        <f t="shared" si="56"/>
        <v>587.71999999999991</v>
      </c>
      <c r="K118" s="25"/>
      <c r="L118" s="19">
        <f t="shared" ref="L118" si="57">SUM(L109:L117)</f>
        <v>68.5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1105</v>
      </c>
      <c r="G119" s="32">
        <f t="shared" ref="G119" si="58">G108+G118</f>
        <v>27.99</v>
      </c>
      <c r="H119" s="32">
        <f t="shared" ref="H119" si="59">H108+H118</f>
        <v>38.789999999999992</v>
      </c>
      <c r="I119" s="32">
        <f t="shared" ref="I119" si="60">I108+I118</f>
        <v>172.2</v>
      </c>
      <c r="J119" s="32">
        <f t="shared" ref="J119:L119" si="61">J108+J118</f>
        <v>1157.8499999999999</v>
      </c>
      <c r="K119" s="32"/>
      <c r="L119" s="32">
        <f t="shared" si="61"/>
        <v>167.82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60</v>
      </c>
      <c r="F120" s="40">
        <v>200</v>
      </c>
      <c r="G120" s="40">
        <v>9.4</v>
      </c>
      <c r="H120" s="40">
        <v>13.5</v>
      </c>
      <c r="I120" s="40">
        <v>36</v>
      </c>
      <c r="J120" s="40">
        <v>287</v>
      </c>
      <c r="K120" s="41"/>
      <c r="L120" s="40">
        <v>59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53</v>
      </c>
      <c r="F122" s="43">
        <v>200</v>
      </c>
      <c r="G122" s="43">
        <v>0.26</v>
      </c>
      <c r="H122" s="43">
        <v>4.7E-2</v>
      </c>
      <c r="I122" s="43">
        <v>13.79</v>
      </c>
      <c r="J122" s="43">
        <v>105.25</v>
      </c>
      <c r="K122" s="44">
        <v>586</v>
      </c>
      <c r="L122" s="43">
        <v>15</v>
      </c>
    </row>
    <row r="123" spans="1:12" ht="15" x14ac:dyDescent="0.25">
      <c r="A123" s="14"/>
      <c r="B123" s="15"/>
      <c r="C123" s="11"/>
      <c r="D123" s="7" t="s">
        <v>22</v>
      </c>
      <c r="E123" s="42" t="s">
        <v>57</v>
      </c>
      <c r="F123" s="43">
        <v>60</v>
      </c>
      <c r="G123" s="43">
        <v>4</v>
      </c>
      <c r="H123" s="43">
        <v>1.6</v>
      </c>
      <c r="I123" s="43">
        <v>55.6</v>
      </c>
      <c r="J123" s="43">
        <v>124.8</v>
      </c>
      <c r="K123" s="44"/>
      <c r="L123" s="43">
        <v>19.32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44</v>
      </c>
      <c r="E125" s="42" t="s">
        <v>50</v>
      </c>
      <c r="F125" s="43">
        <v>40</v>
      </c>
      <c r="G125" s="43">
        <v>5.5</v>
      </c>
      <c r="H125" s="43">
        <v>11.07</v>
      </c>
      <c r="I125" s="43">
        <v>40.270000000000003</v>
      </c>
      <c r="J125" s="43">
        <v>40.270000000000003</v>
      </c>
      <c r="K125" s="44"/>
      <c r="L125" s="43">
        <v>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19.16</v>
      </c>
      <c r="H127" s="19">
        <f t="shared" si="62"/>
        <v>26.216999999999999</v>
      </c>
      <c r="I127" s="19">
        <f t="shared" si="62"/>
        <v>145.66</v>
      </c>
      <c r="J127" s="19">
        <f t="shared" si="62"/>
        <v>557.31999999999994</v>
      </c>
      <c r="K127" s="25"/>
      <c r="L127" s="19">
        <f t="shared" ref="L127" si="63">SUM(L120:L126)</f>
        <v>99.32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70</v>
      </c>
      <c r="F129" s="43">
        <v>200</v>
      </c>
      <c r="G129" s="43">
        <v>1.57</v>
      </c>
      <c r="H129" s="43">
        <v>4.9000000000000004</v>
      </c>
      <c r="I129" s="43">
        <v>7.22</v>
      </c>
      <c r="J129" s="43">
        <v>82.3</v>
      </c>
      <c r="K129" s="44">
        <v>110</v>
      </c>
      <c r="L129" s="43">
        <v>20</v>
      </c>
    </row>
    <row r="130" spans="1:12" ht="15" x14ac:dyDescent="0.25">
      <c r="A130" s="14"/>
      <c r="B130" s="15"/>
      <c r="C130" s="11"/>
      <c r="D130" s="7" t="s">
        <v>27</v>
      </c>
      <c r="E130" s="42" t="s">
        <v>64</v>
      </c>
      <c r="F130" s="43">
        <v>170</v>
      </c>
      <c r="G130" s="43">
        <v>9.4</v>
      </c>
      <c r="H130" s="43">
        <v>13.5</v>
      </c>
      <c r="I130" s="43">
        <v>36</v>
      </c>
      <c r="J130" s="43">
        <v>394.2</v>
      </c>
      <c r="K130" s="44">
        <v>273</v>
      </c>
      <c r="L130" s="43">
        <v>40</v>
      </c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41</v>
      </c>
      <c r="F132" s="43">
        <v>200</v>
      </c>
      <c r="G132" s="43">
        <v>0.2</v>
      </c>
      <c r="H132" s="43">
        <v>0</v>
      </c>
      <c r="I132" s="43">
        <v>15.39</v>
      </c>
      <c r="J132" s="43">
        <v>62.3</v>
      </c>
      <c r="K132" s="44">
        <v>628</v>
      </c>
      <c r="L132" s="43">
        <v>4</v>
      </c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57</v>
      </c>
      <c r="F134" s="43">
        <v>30</v>
      </c>
      <c r="G134" s="43">
        <v>2</v>
      </c>
      <c r="H134" s="43">
        <v>0.4</v>
      </c>
      <c r="I134" s="43">
        <v>13.9</v>
      </c>
      <c r="J134" s="43">
        <v>62.4</v>
      </c>
      <c r="K134" s="44"/>
      <c r="L134" s="43">
        <v>4.5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64">SUM(G128:G136)</f>
        <v>13.17</v>
      </c>
      <c r="H137" s="19">
        <f t="shared" si="64"/>
        <v>18.799999999999997</v>
      </c>
      <c r="I137" s="19">
        <f t="shared" si="64"/>
        <v>72.510000000000005</v>
      </c>
      <c r="J137" s="19">
        <f t="shared" si="64"/>
        <v>601.19999999999993</v>
      </c>
      <c r="K137" s="25"/>
      <c r="L137" s="19">
        <f t="shared" ref="L137" si="65">SUM(L128:L136)</f>
        <v>68.5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1100</v>
      </c>
      <c r="G138" s="32">
        <f t="shared" ref="G138" si="66">G127+G137</f>
        <v>32.33</v>
      </c>
      <c r="H138" s="32">
        <f t="shared" ref="H138" si="67">H127+H137</f>
        <v>45.016999999999996</v>
      </c>
      <c r="I138" s="32">
        <f t="shared" ref="I138" si="68">I127+I137</f>
        <v>218.17000000000002</v>
      </c>
      <c r="J138" s="32">
        <f t="shared" ref="J138:L138" si="69">J127+J137</f>
        <v>1158.52</v>
      </c>
      <c r="K138" s="32"/>
      <c r="L138" s="32">
        <f t="shared" si="69"/>
        <v>167.82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61</v>
      </c>
      <c r="F139" s="40">
        <v>115</v>
      </c>
      <c r="G139" s="40">
        <v>13.6</v>
      </c>
      <c r="H139" s="40">
        <v>17</v>
      </c>
      <c r="I139" s="40">
        <v>12.1</v>
      </c>
      <c r="J139" s="40">
        <v>252</v>
      </c>
      <c r="K139" s="41">
        <v>399</v>
      </c>
      <c r="L139" s="40">
        <v>53</v>
      </c>
    </row>
    <row r="140" spans="1:12" ht="15" x14ac:dyDescent="0.25">
      <c r="A140" s="23"/>
      <c r="B140" s="15"/>
      <c r="C140" s="11"/>
      <c r="D140" s="6" t="s">
        <v>28</v>
      </c>
      <c r="E140" s="42" t="s">
        <v>62</v>
      </c>
      <c r="F140" s="43">
        <v>150</v>
      </c>
      <c r="G140" s="43">
        <v>3.8</v>
      </c>
      <c r="H140" s="43">
        <v>6.1</v>
      </c>
      <c r="I140" s="43">
        <v>40</v>
      </c>
      <c r="J140" s="43">
        <v>192.2</v>
      </c>
      <c r="K140" s="44">
        <v>463</v>
      </c>
      <c r="L140" s="43">
        <v>30</v>
      </c>
    </row>
    <row r="141" spans="1:12" ht="15" x14ac:dyDescent="0.25">
      <c r="A141" s="23"/>
      <c r="B141" s="15"/>
      <c r="C141" s="11"/>
      <c r="D141" s="7" t="s">
        <v>21</v>
      </c>
      <c r="E141" s="42" t="s">
        <v>41</v>
      </c>
      <c r="F141" s="43">
        <v>200</v>
      </c>
      <c r="G141" s="43">
        <v>0.3</v>
      </c>
      <c r="H141" s="43">
        <v>0.05</v>
      </c>
      <c r="I141" s="43">
        <v>16.5</v>
      </c>
      <c r="J141" s="43">
        <v>69.400000000000006</v>
      </c>
      <c r="K141" s="44">
        <v>628</v>
      </c>
      <c r="L141" s="43">
        <v>4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48</v>
      </c>
      <c r="F142" s="43">
        <v>35</v>
      </c>
      <c r="G142" s="43">
        <v>4</v>
      </c>
      <c r="H142" s="43">
        <v>0.8</v>
      </c>
      <c r="I142" s="43">
        <v>27.8</v>
      </c>
      <c r="J142" s="43">
        <v>62.4</v>
      </c>
      <c r="K142" s="44"/>
      <c r="L142" s="43">
        <v>12.32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21.7</v>
      </c>
      <c r="H146" s="19">
        <f t="shared" si="70"/>
        <v>23.950000000000003</v>
      </c>
      <c r="I146" s="19">
        <f t="shared" si="70"/>
        <v>96.399999999999991</v>
      </c>
      <c r="J146" s="19">
        <f t="shared" si="70"/>
        <v>576</v>
      </c>
      <c r="K146" s="25"/>
      <c r="L146" s="19">
        <f t="shared" ref="L146" si="71">SUM(L139:L145)</f>
        <v>99.32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78</v>
      </c>
      <c r="F148" s="43">
        <v>200</v>
      </c>
      <c r="G148" s="43">
        <v>5.0999999999999996</v>
      </c>
      <c r="H148" s="43">
        <v>5.6</v>
      </c>
      <c r="I148" s="43">
        <v>14.2</v>
      </c>
      <c r="J148" s="43">
        <v>127.9</v>
      </c>
      <c r="K148" s="44">
        <v>153</v>
      </c>
      <c r="L148" s="43">
        <v>18</v>
      </c>
    </row>
    <row r="149" spans="1:12" ht="15" x14ac:dyDescent="0.25">
      <c r="A149" s="23"/>
      <c r="B149" s="15"/>
      <c r="C149" s="11"/>
      <c r="D149" s="7" t="s">
        <v>27</v>
      </c>
      <c r="E149" s="42" t="s">
        <v>79</v>
      </c>
      <c r="F149" s="43">
        <v>125</v>
      </c>
      <c r="G149" s="43">
        <v>9.6300000000000008</v>
      </c>
      <c r="H149" s="43">
        <v>19.75</v>
      </c>
      <c r="I149" s="43">
        <v>8.75</v>
      </c>
      <c r="J149" s="43">
        <v>252</v>
      </c>
      <c r="K149" s="44"/>
      <c r="L149" s="43">
        <v>43</v>
      </c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41</v>
      </c>
      <c r="F151" s="43">
        <v>200</v>
      </c>
      <c r="G151" s="43">
        <v>0.2</v>
      </c>
      <c r="H151" s="43">
        <v>0</v>
      </c>
      <c r="I151" s="43">
        <v>15.39</v>
      </c>
      <c r="J151" s="43">
        <v>62.3</v>
      </c>
      <c r="K151" s="44">
        <v>628</v>
      </c>
      <c r="L151" s="43">
        <v>4</v>
      </c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57</v>
      </c>
      <c r="F153" s="43">
        <v>30</v>
      </c>
      <c r="G153" s="43">
        <v>2</v>
      </c>
      <c r="H153" s="43">
        <v>0.4</v>
      </c>
      <c r="I153" s="43">
        <v>13.9</v>
      </c>
      <c r="J153" s="43">
        <v>62.4</v>
      </c>
      <c r="K153" s="44"/>
      <c r="L153" s="43">
        <v>3.5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555</v>
      </c>
      <c r="G156" s="19">
        <f t="shared" ref="G156:J156" si="72">SUM(G147:G155)</f>
        <v>16.93</v>
      </c>
      <c r="H156" s="19">
        <f t="shared" si="72"/>
        <v>25.75</v>
      </c>
      <c r="I156" s="19">
        <f t="shared" si="72"/>
        <v>52.24</v>
      </c>
      <c r="J156" s="19">
        <f t="shared" si="72"/>
        <v>504.59999999999997</v>
      </c>
      <c r="K156" s="25"/>
      <c r="L156" s="19">
        <f t="shared" ref="L156" si="73">SUM(L147:L155)</f>
        <v>68.5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1055</v>
      </c>
      <c r="G157" s="32">
        <f t="shared" ref="G157" si="74">G146+G156</f>
        <v>38.629999999999995</v>
      </c>
      <c r="H157" s="32">
        <f t="shared" ref="H157" si="75">H146+H156</f>
        <v>49.7</v>
      </c>
      <c r="I157" s="32">
        <f t="shared" ref="I157" si="76">I146+I156</f>
        <v>148.63999999999999</v>
      </c>
      <c r="J157" s="32">
        <f t="shared" ref="J157:L157" si="77">J146+J156</f>
        <v>1080.5999999999999</v>
      </c>
      <c r="K157" s="32"/>
      <c r="L157" s="32">
        <f t="shared" si="77"/>
        <v>167.82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63</v>
      </c>
      <c r="F158" s="40">
        <v>200</v>
      </c>
      <c r="G158" s="40">
        <v>14.24</v>
      </c>
      <c r="H158" s="40">
        <v>17.739999999999998</v>
      </c>
      <c r="I158" s="40">
        <v>18.46</v>
      </c>
      <c r="J158" s="40">
        <v>292</v>
      </c>
      <c r="K158" s="41">
        <v>306</v>
      </c>
      <c r="L158" s="40">
        <v>59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53</v>
      </c>
      <c r="F160" s="43">
        <v>200</v>
      </c>
      <c r="G160" s="43">
        <v>0.26</v>
      </c>
      <c r="H160" s="43">
        <v>4.7E-2</v>
      </c>
      <c r="I160" s="43">
        <v>13.79</v>
      </c>
      <c r="J160" s="43">
        <v>105.25</v>
      </c>
      <c r="K160" s="44">
        <v>586</v>
      </c>
      <c r="L160" s="43">
        <v>15</v>
      </c>
    </row>
    <row r="161" spans="1:12" ht="15" x14ac:dyDescent="0.25">
      <c r="A161" s="23"/>
      <c r="B161" s="15"/>
      <c r="C161" s="11"/>
      <c r="D161" s="7" t="s">
        <v>22</v>
      </c>
      <c r="E161" s="42" t="s">
        <v>57</v>
      </c>
      <c r="F161" s="43">
        <v>60</v>
      </c>
      <c r="G161" s="43">
        <v>4</v>
      </c>
      <c r="H161" s="43">
        <v>1.6</v>
      </c>
      <c r="I161" s="43">
        <v>55.6</v>
      </c>
      <c r="J161" s="43">
        <v>124.8</v>
      </c>
      <c r="K161" s="44"/>
      <c r="L161" s="43">
        <v>19.32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44</v>
      </c>
      <c r="E163" s="42" t="s">
        <v>50</v>
      </c>
      <c r="F163" s="43">
        <v>40</v>
      </c>
      <c r="G163" s="43">
        <v>5.5</v>
      </c>
      <c r="H163" s="43">
        <v>11.07</v>
      </c>
      <c r="I163" s="43">
        <v>40.270000000000003</v>
      </c>
      <c r="J163" s="43">
        <v>40.270000000000003</v>
      </c>
      <c r="K163" s="44"/>
      <c r="L163" s="43">
        <v>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24</v>
      </c>
      <c r="H165" s="19">
        <f t="shared" si="78"/>
        <v>30.457000000000001</v>
      </c>
      <c r="I165" s="19">
        <f t="shared" si="78"/>
        <v>128.12</v>
      </c>
      <c r="J165" s="19">
        <f t="shared" si="78"/>
        <v>562.31999999999994</v>
      </c>
      <c r="K165" s="25"/>
      <c r="L165" s="19">
        <f t="shared" ref="L165" si="79">SUM(L158:L164)</f>
        <v>99.32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71</v>
      </c>
      <c r="F167" s="43">
        <v>200</v>
      </c>
      <c r="G167" s="43">
        <v>8</v>
      </c>
      <c r="H167" s="43">
        <v>7.75</v>
      </c>
      <c r="I167" s="43">
        <v>15.48</v>
      </c>
      <c r="J167" s="43">
        <v>163.9</v>
      </c>
      <c r="K167" s="44">
        <v>138</v>
      </c>
      <c r="L167" s="43">
        <v>18</v>
      </c>
    </row>
    <row r="168" spans="1:12" ht="15" x14ac:dyDescent="0.25">
      <c r="A168" s="23"/>
      <c r="B168" s="15"/>
      <c r="C168" s="11"/>
      <c r="D168" s="7" t="s">
        <v>27</v>
      </c>
      <c r="E168" s="42" t="s">
        <v>76</v>
      </c>
      <c r="F168" s="43">
        <v>50</v>
      </c>
      <c r="G168" s="43">
        <v>6.6</v>
      </c>
      <c r="H168" s="43">
        <v>4.2</v>
      </c>
      <c r="I168" s="43">
        <v>7.8</v>
      </c>
      <c r="J168" s="43">
        <v>95.7</v>
      </c>
      <c r="K168" s="44">
        <v>379</v>
      </c>
      <c r="L168" s="43">
        <v>25</v>
      </c>
    </row>
    <row r="169" spans="1:12" ht="15" x14ac:dyDescent="0.25">
      <c r="A169" s="23"/>
      <c r="B169" s="15"/>
      <c r="C169" s="11"/>
      <c r="D169" s="7" t="s">
        <v>28</v>
      </c>
      <c r="E169" s="42" t="s">
        <v>77</v>
      </c>
      <c r="F169" s="43">
        <v>125</v>
      </c>
      <c r="G169" s="43">
        <v>3.12</v>
      </c>
      <c r="H169" s="43">
        <v>5.09</v>
      </c>
      <c r="I169" s="43">
        <v>33.380000000000003</v>
      </c>
      <c r="J169" s="43">
        <v>191.88</v>
      </c>
      <c r="K169" s="44">
        <v>515</v>
      </c>
      <c r="L169" s="43">
        <v>17</v>
      </c>
    </row>
    <row r="170" spans="1:12" ht="15" x14ac:dyDescent="0.25">
      <c r="A170" s="23"/>
      <c r="B170" s="15"/>
      <c r="C170" s="11"/>
      <c r="D170" s="7" t="s">
        <v>29</v>
      </c>
      <c r="E170" s="42" t="s">
        <v>41</v>
      </c>
      <c r="F170" s="43">
        <v>200</v>
      </c>
      <c r="G170" s="43">
        <v>0.2</v>
      </c>
      <c r="H170" s="43">
        <v>0</v>
      </c>
      <c r="I170" s="43">
        <v>15.39</v>
      </c>
      <c r="J170" s="43">
        <v>62.3</v>
      </c>
      <c r="K170" s="44">
        <v>628</v>
      </c>
      <c r="L170" s="43">
        <v>4</v>
      </c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57</v>
      </c>
      <c r="F172" s="43">
        <v>30</v>
      </c>
      <c r="G172" s="43">
        <v>2</v>
      </c>
      <c r="H172" s="43">
        <v>0.4</v>
      </c>
      <c r="I172" s="43">
        <v>13.9</v>
      </c>
      <c r="J172" s="43">
        <v>62.4</v>
      </c>
      <c r="K172" s="44"/>
      <c r="L172" s="43">
        <v>4.5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605</v>
      </c>
      <c r="G175" s="19">
        <f t="shared" ref="G175:J175" si="80">SUM(G166:G174)</f>
        <v>19.919999999999998</v>
      </c>
      <c r="H175" s="19">
        <f t="shared" si="80"/>
        <v>17.439999999999998</v>
      </c>
      <c r="I175" s="19">
        <f t="shared" si="80"/>
        <v>85.950000000000017</v>
      </c>
      <c r="J175" s="19">
        <f t="shared" si="80"/>
        <v>576.17999999999995</v>
      </c>
      <c r="K175" s="25"/>
      <c r="L175" s="19">
        <f t="shared" ref="L175" si="81">SUM(L166:L174)</f>
        <v>68.5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1105</v>
      </c>
      <c r="G176" s="32">
        <f t="shared" ref="G176" si="82">G165+G175</f>
        <v>43.92</v>
      </c>
      <c r="H176" s="32">
        <f t="shared" ref="H176" si="83">H165+H175</f>
        <v>47.896999999999998</v>
      </c>
      <c r="I176" s="32">
        <f t="shared" ref="I176" si="84">I165+I175</f>
        <v>214.07000000000002</v>
      </c>
      <c r="J176" s="32">
        <f t="shared" ref="J176:L176" si="85">J165+J175</f>
        <v>1138.5</v>
      </c>
      <c r="K176" s="32"/>
      <c r="L176" s="32">
        <f t="shared" si="85"/>
        <v>167.82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64</v>
      </c>
      <c r="F177" s="40">
        <v>170</v>
      </c>
      <c r="G177" s="40">
        <v>9.4</v>
      </c>
      <c r="H177" s="40">
        <v>13.5</v>
      </c>
      <c r="I177" s="40">
        <v>36</v>
      </c>
      <c r="J177" s="40">
        <v>287</v>
      </c>
      <c r="K177" s="41">
        <v>273</v>
      </c>
      <c r="L177" s="40">
        <v>40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47</v>
      </c>
      <c r="F179" s="43">
        <v>200</v>
      </c>
      <c r="G179" s="43">
        <v>0.26</v>
      </c>
      <c r="H179" s="43">
        <v>4.7E-2</v>
      </c>
      <c r="I179" s="43">
        <v>13.79</v>
      </c>
      <c r="J179" s="43">
        <v>105.25</v>
      </c>
      <c r="K179" s="44">
        <v>561</v>
      </c>
      <c r="L179" s="43">
        <v>15</v>
      </c>
    </row>
    <row r="180" spans="1:12" ht="15" x14ac:dyDescent="0.25">
      <c r="A180" s="23"/>
      <c r="B180" s="15"/>
      <c r="C180" s="11"/>
      <c r="D180" s="7" t="s">
        <v>22</v>
      </c>
      <c r="E180" s="42" t="s">
        <v>57</v>
      </c>
      <c r="F180" s="43">
        <v>45</v>
      </c>
      <c r="G180" s="43">
        <v>2</v>
      </c>
      <c r="H180" s="43">
        <v>0.4</v>
      </c>
      <c r="I180" s="43">
        <v>13.9</v>
      </c>
      <c r="J180" s="43">
        <v>62.4</v>
      </c>
      <c r="K180" s="44"/>
      <c r="L180" s="43">
        <v>7.32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66</v>
      </c>
      <c r="E182" s="42" t="s">
        <v>65</v>
      </c>
      <c r="F182" s="43">
        <v>85</v>
      </c>
      <c r="G182" s="43">
        <v>0.26</v>
      </c>
      <c r="H182" s="43">
        <v>0.17</v>
      </c>
      <c r="I182" s="43">
        <v>11.41</v>
      </c>
      <c r="J182" s="43">
        <v>52</v>
      </c>
      <c r="K182" s="44"/>
      <c r="L182" s="43">
        <v>37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11.92</v>
      </c>
      <c r="H184" s="19">
        <f t="shared" si="86"/>
        <v>14.117000000000001</v>
      </c>
      <c r="I184" s="19">
        <f t="shared" si="86"/>
        <v>75.099999999999994</v>
      </c>
      <c r="J184" s="19">
        <f t="shared" si="86"/>
        <v>506.65</v>
      </c>
      <c r="K184" s="25"/>
      <c r="L184" s="19">
        <f t="shared" ref="L184" si="87">SUM(L177:L183)</f>
        <v>99.32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67</v>
      </c>
      <c r="F186" s="43">
        <v>200</v>
      </c>
      <c r="G186" s="43">
        <v>5.57</v>
      </c>
      <c r="H186" s="43">
        <v>7.67</v>
      </c>
      <c r="I186" s="43">
        <v>16.600000000000001</v>
      </c>
      <c r="J186" s="43">
        <v>158.12</v>
      </c>
      <c r="K186" s="44">
        <v>153</v>
      </c>
      <c r="L186" s="43">
        <v>18</v>
      </c>
    </row>
    <row r="187" spans="1:12" ht="15" x14ac:dyDescent="0.25">
      <c r="A187" s="23"/>
      <c r="B187" s="15"/>
      <c r="C187" s="11"/>
      <c r="D187" s="7" t="s">
        <v>27</v>
      </c>
      <c r="E187" s="42" t="s">
        <v>68</v>
      </c>
      <c r="F187" s="43">
        <v>125</v>
      </c>
      <c r="G187" s="43">
        <v>5.63</v>
      </c>
      <c r="H187" s="43">
        <v>13.63</v>
      </c>
      <c r="I187" s="43">
        <v>10.130000000000001</v>
      </c>
      <c r="J187" s="43">
        <v>187.5</v>
      </c>
      <c r="K187" s="44">
        <v>210</v>
      </c>
      <c r="L187" s="43">
        <v>42</v>
      </c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41</v>
      </c>
      <c r="F189" s="43">
        <v>200</v>
      </c>
      <c r="G189" s="43">
        <v>0.2</v>
      </c>
      <c r="H189" s="43">
        <v>0</v>
      </c>
      <c r="I189" s="43">
        <v>15.39</v>
      </c>
      <c r="J189" s="43">
        <v>62.3</v>
      </c>
      <c r="K189" s="44">
        <v>628</v>
      </c>
      <c r="L189" s="43">
        <v>4</v>
      </c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57</v>
      </c>
      <c r="F191" s="43">
        <v>30</v>
      </c>
      <c r="G191" s="43">
        <v>2</v>
      </c>
      <c r="H191" s="43">
        <v>0.4</v>
      </c>
      <c r="I191" s="43">
        <v>13.9</v>
      </c>
      <c r="J191" s="43">
        <v>62.4</v>
      </c>
      <c r="K191" s="44"/>
      <c r="L191" s="43">
        <v>4.5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555</v>
      </c>
      <c r="G194" s="19">
        <f t="shared" ref="G194:J194" si="88">SUM(G185:G193)</f>
        <v>13.399999999999999</v>
      </c>
      <c r="H194" s="19">
        <f t="shared" si="88"/>
        <v>21.7</v>
      </c>
      <c r="I194" s="19">
        <f t="shared" si="88"/>
        <v>56.02</v>
      </c>
      <c r="J194" s="19">
        <f t="shared" si="88"/>
        <v>470.32</v>
      </c>
      <c r="K194" s="25"/>
      <c r="L194" s="19">
        <f t="shared" ref="L194" si="89">SUM(L185:L193)</f>
        <v>68.5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1055</v>
      </c>
      <c r="G195" s="32">
        <f t="shared" ref="G195" si="90">G184+G194</f>
        <v>25.32</v>
      </c>
      <c r="H195" s="32">
        <f t="shared" ref="H195" si="91">H184+H194</f>
        <v>35.817</v>
      </c>
      <c r="I195" s="32">
        <f t="shared" ref="I195" si="92">I184+I194</f>
        <v>131.12</v>
      </c>
      <c r="J195" s="32">
        <f t="shared" ref="J195:L195" si="93">J184+J194</f>
        <v>976.97</v>
      </c>
      <c r="K195" s="32"/>
      <c r="L195" s="32">
        <f t="shared" si="93"/>
        <v>167.82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1088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33.030999999999999</v>
      </c>
      <c r="H196" s="34">
        <f t="shared" si="94"/>
        <v>42.936199999999999</v>
      </c>
      <c r="I196" s="34">
        <f t="shared" si="94"/>
        <v>170.92099999999999</v>
      </c>
      <c r="J196" s="34">
        <f t="shared" si="94"/>
        <v>1098.1500000000001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167.81999999999996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dcterms:created xsi:type="dcterms:W3CDTF">2022-05-16T14:23:56Z</dcterms:created>
  <dcterms:modified xsi:type="dcterms:W3CDTF">2025-05-04T23:08:34Z</dcterms:modified>
</cp:coreProperties>
</file>